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3970" windowHeight="9765"/>
  </bookViews>
  <sheets>
    <sheet name="Sayfa1" sheetId="1" r:id="rId1"/>
    <sheet name="Sayfa2" sheetId="2" r:id="rId2"/>
  </sheets>
  <definedNames>
    <definedName name="_xlnm._FilterDatabase" localSheetId="0" hidden="1">Sayfa1!#REF!</definedName>
    <definedName name="_xlnm.Print_Area" localSheetId="0">Sayfa1!#REF!</definedName>
  </definedNames>
  <calcPr calcId="162913"/>
</workbook>
</file>

<file path=xl/calcChain.xml><?xml version="1.0" encoding="utf-8"?>
<calcChain xmlns="http://schemas.openxmlformats.org/spreadsheetml/2006/main">
  <c r="I33" i="1" l="1"/>
  <c r="H33" i="1"/>
  <c r="G33" i="1"/>
  <c r="J32" i="1"/>
  <c r="I32" i="1"/>
  <c r="H32" i="1"/>
  <c r="G32" i="1"/>
  <c r="J31" i="1"/>
  <c r="I31" i="1"/>
  <c r="H31" i="1"/>
  <c r="G31" i="1"/>
  <c r="J30" i="1"/>
  <c r="I30" i="1"/>
  <c r="H30" i="1"/>
  <c r="G30" i="1"/>
  <c r="J29" i="1"/>
  <c r="I29" i="1"/>
  <c r="H29" i="1"/>
  <c r="G29" i="1"/>
  <c r="J28" i="1"/>
  <c r="I28" i="1"/>
  <c r="H28" i="1"/>
  <c r="G28" i="1"/>
  <c r="J27" i="1"/>
  <c r="I27" i="1"/>
  <c r="H27" i="1"/>
  <c r="G27" i="1"/>
  <c r="J26" i="1"/>
  <c r="I26" i="1"/>
  <c r="H26" i="1"/>
  <c r="G26" i="1"/>
  <c r="J13" i="1"/>
  <c r="I13" i="1"/>
  <c r="H13" i="1"/>
  <c r="G13" i="1"/>
  <c r="J12" i="1"/>
  <c r="I12" i="1"/>
  <c r="H12" i="1"/>
  <c r="G12" i="1"/>
  <c r="K13" i="1" l="1"/>
  <c r="K26" i="1"/>
  <c r="K27" i="1"/>
  <c r="K28" i="1"/>
  <c r="K29" i="1"/>
  <c r="K30" i="1"/>
  <c r="K31" i="1"/>
  <c r="K32" i="1"/>
  <c r="K12" i="1"/>
</calcChain>
</file>

<file path=xl/sharedStrings.xml><?xml version="1.0" encoding="utf-8"?>
<sst xmlns="http://schemas.openxmlformats.org/spreadsheetml/2006/main" count="63" uniqueCount="38">
  <si>
    <t>İLAN NO.</t>
  </si>
  <si>
    <t>BİRİMİ :</t>
  </si>
  <si>
    <t>KADRO SAYISI</t>
  </si>
  <si>
    <t>DERECESİ</t>
  </si>
  <si>
    <t>KADRO UNVANI</t>
  </si>
  <si>
    <t>A.B.D./PROGRAMI :</t>
  </si>
  <si>
    <t>S.N.</t>
  </si>
  <si>
    <t>ADI VE SOYADI</t>
  </si>
  <si>
    <t>ALES</t>
  </si>
  <si>
    <t>LİSANS</t>
  </si>
  <si>
    <t>YABANCI DİL</t>
  </si>
  <si>
    <t>ALES (%30)</t>
  </si>
  <si>
    <t>LİSANS (%30)</t>
  </si>
  <si>
    <t>Y.DİL (%10)</t>
  </si>
  <si>
    <t>TOPLAM</t>
  </si>
  <si>
    <t>DEĞERLENDİRME</t>
  </si>
  <si>
    <t>GİRİŞ SINAVI</t>
  </si>
  <si>
    <t>GİRİŞ SINAVI (%30)</t>
  </si>
  <si>
    <t>SONUÇLAR İLE İLGİLİ İTİRAZLAR İLGİLİ BİRİMLERE YAPILMALIDIR</t>
  </si>
  <si>
    <t>Araştırma Görevlisi</t>
  </si>
  <si>
    <t>Sınava Girmedi</t>
  </si>
  <si>
    <t>Başarılı (Asıl)</t>
  </si>
  <si>
    <t>Başarılı (Yedek)</t>
  </si>
  <si>
    <t>Rektörlük</t>
  </si>
  <si>
    <t>Öğretim Görevlisi (Uygulamalı Birim)</t>
  </si>
  <si>
    <t>Fen Fakültesi</t>
  </si>
  <si>
    <t>Biyokimya</t>
  </si>
  <si>
    <t>Büyük Veri Yönetim Ofisi Koordinatörlüğü</t>
  </si>
  <si>
    <t>K*** A***</t>
  </si>
  <si>
    <t>Y*** T***</t>
  </si>
  <si>
    <t>K*** K***</t>
  </si>
  <si>
    <t>M*** D***</t>
  </si>
  <si>
    <t>A*** C***</t>
  </si>
  <si>
    <t>E*** Ç***</t>
  </si>
  <si>
    <t>M*** B***</t>
  </si>
  <si>
    <t>O*** Ç***</t>
  </si>
  <si>
    <t>M*** K***</t>
  </si>
  <si>
    <t>M*** F***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</si>
</sst>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#,##0.0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2"/>
      <color theme="1"/>
      <name val="Calibri"/>
      <family val="2"/>
      <charset val="162"/>
    </font>
    <font>
      <b/>
      <sz val="12"/>
      <color theme="1"/>
      <name val="Calibri"/>
      <family val="2"/>
      <charset val="162"/>
    </font>
    <font>
      <b/>
      <sz val="33"/>
      <color theme="1"/>
      <name val="Calibri"/>
      <family val="2"/>
      <charset val="162"/>
    </font>
    <font>
      <b/>
      <sz val="12"/>
      <color rgb="FF000000"/>
      <name val="Calibri"/>
      <family val="2"/>
      <charset val="162"/>
    </font>
    <font>
      <sz val="12"/>
      <color rgb="FF000000"/>
      <name val="Calibri"/>
      <family val="2"/>
      <charset val="162"/>
    </font>
    <font>
      <sz val="12"/>
      <color theme="1"/>
      <name val="Calibri"/>
      <family val="2"/>
      <scheme val="minor"/>
    </font>
    <font>
      <sz val="12"/>
      <name val="Arial"/>
      <family val="2"/>
      <charset val="162"/>
    </font>
    <font>
      <b/>
      <sz val="12"/>
      <color theme="1"/>
      <name val="Arial"/>
      <family val="2"/>
      <charset val="162"/>
    </font>
    <font>
      <b/>
      <sz val="12"/>
      <color theme="1"/>
      <name val="Calibri"/>
      <family val="2"/>
      <scheme val="minor"/>
    </font>
    <font>
      <sz val="12"/>
      <color theme="1"/>
      <name val="Arial"/>
      <family val="2"/>
      <charset val="16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61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164" fontId="3" fillId="0" borderId="0" xfId="0" applyNumberFormat="1" applyFont="1"/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right" vertical="center"/>
    </xf>
    <xf numFmtId="16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/>
    </xf>
    <xf numFmtId="1" fontId="4" fillId="0" borderId="1" xfId="0" applyNumberFormat="1" applyFont="1" applyBorder="1" applyAlignment="1">
      <alignment horizontal="center" vertical="center"/>
    </xf>
    <xf numFmtId="0" fontId="3" fillId="0" borderId="1" xfId="0" applyFont="1" applyBorder="1"/>
    <xf numFmtId="164" fontId="4" fillId="0" borderId="4" xfId="0" applyNumberFormat="1" applyFont="1" applyBorder="1" applyAlignment="1">
      <alignment horizontal="center" vertical="center"/>
    </xf>
    <xf numFmtId="0" fontId="3" fillId="0" borderId="0" xfId="0" applyFont="1" applyBorder="1"/>
    <xf numFmtId="164" fontId="3" fillId="0" borderId="0" xfId="0" applyNumberFormat="1" applyFont="1" applyBorder="1"/>
    <xf numFmtId="0" fontId="3" fillId="0" borderId="0" xfId="0" applyFont="1" applyBorder="1" applyAlignment="1">
      <alignment horizontal="center"/>
    </xf>
    <xf numFmtId="0" fontId="4" fillId="0" borderId="0" xfId="0" applyFont="1" applyBorder="1"/>
    <xf numFmtId="0" fontId="6" fillId="0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0" fontId="3" fillId="0" borderId="4" xfId="0" applyFont="1" applyBorder="1" applyAlignment="1"/>
    <xf numFmtId="1" fontId="4" fillId="0" borderId="4" xfId="0" applyNumberFormat="1" applyFont="1" applyBorder="1" applyAlignment="1">
      <alignment horizontal="center" vertical="center"/>
    </xf>
    <xf numFmtId="0" fontId="7" fillId="0" borderId="1" xfId="0" applyFont="1" applyFill="1" applyBorder="1" applyAlignment="1">
      <alignment horizontal="left"/>
    </xf>
    <xf numFmtId="0" fontId="6" fillId="3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164" fontId="4" fillId="0" borderId="1" xfId="0" applyNumberFormat="1" applyFont="1" applyBorder="1" applyAlignment="1">
      <alignment horizontal="center"/>
    </xf>
    <xf numFmtId="0" fontId="3" fillId="2" borderId="1" xfId="0" applyFont="1" applyFill="1" applyBorder="1"/>
    <xf numFmtId="0" fontId="8" fillId="3" borderId="1" xfId="0" applyFont="1" applyFill="1" applyBorder="1" applyAlignment="1">
      <alignment horizontal="left"/>
    </xf>
    <xf numFmtId="165" fontId="8" fillId="3" borderId="6" xfId="0" applyNumberFormat="1" applyFont="1" applyFill="1" applyBorder="1" applyAlignment="1">
      <alignment horizontal="center"/>
    </xf>
    <xf numFmtId="164" fontId="8" fillId="3" borderId="5" xfId="0" applyNumberFormat="1" applyFont="1" applyFill="1" applyBorder="1" applyAlignment="1">
      <alignment horizontal="center"/>
    </xf>
    <xf numFmtId="164" fontId="8" fillId="3" borderId="1" xfId="0" applyNumberFormat="1" applyFont="1" applyFill="1" applyBorder="1" applyAlignment="1">
      <alignment horizontal="center" vertical="center"/>
    </xf>
    <xf numFmtId="0" fontId="8" fillId="0" borderId="5" xfId="0" applyFont="1" applyBorder="1" applyAlignment="1">
      <alignment horizontal="left"/>
    </xf>
    <xf numFmtId="165" fontId="8" fillId="0" borderId="6" xfId="0" applyNumberFormat="1" applyFont="1" applyBorder="1" applyAlignment="1">
      <alignment horizontal="center"/>
    </xf>
    <xf numFmtId="164" fontId="8" fillId="0" borderId="5" xfId="0" applyNumberFormat="1" applyFont="1" applyBorder="1" applyAlignment="1">
      <alignment horizontal="center"/>
    </xf>
    <xf numFmtId="164" fontId="9" fillId="0" borderId="1" xfId="0" applyNumberFormat="1" applyFont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/>
    </xf>
    <xf numFmtId="0" fontId="10" fillId="3" borderId="1" xfId="0" applyFont="1" applyFill="1" applyBorder="1" applyAlignment="1">
      <alignment horizontal="left" vertical="center" wrapText="1"/>
    </xf>
    <xf numFmtId="164" fontId="11" fillId="3" borderId="1" xfId="0" applyNumberFormat="1" applyFont="1" applyFill="1" applyBorder="1" applyAlignment="1">
      <alignment horizontal="center" vertical="center"/>
    </xf>
    <xf numFmtId="164" fontId="11" fillId="3" borderId="5" xfId="0" applyNumberFormat="1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/>
    </xf>
    <xf numFmtId="164" fontId="11" fillId="3" borderId="1" xfId="0" applyNumberFormat="1" applyFont="1" applyFill="1" applyBorder="1" applyAlignment="1">
      <alignment horizontal="center"/>
    </xf>
    <xf numFmtId="0" fontId="11" fillId="3" borderId="1" xfId="0" applyFont="1" applyFill="1" applyBorder="1"/>
    <xf numFmtId="0" fontId="11" fillId="3" borderId="1" xfId="0" applyFont="1" applyFill="1" applyBorder="1" applyAlignment="1">
      <alignment horizontal="left"/>
    </xf>
    <xf numFmtId="165" fontId="11" fillId="3" borderId="1" xfId="0" applyNumberFormat="1" applyFont="1" applyFill="1" applyBorder="1" applyAlignment="1">
      <alignment horizontal="center"/>
    </xf>
    <xf numFmtId="0" fontId="12" fillId="0" borderId="1" xfId="0" applyFont="1" applyBorder="1" applyAlignment="1">
      <alignment horizontal="left" vertical="center" wrapText="1"/>
    </xf>
    <xf numFmtId="164" fontId="8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/>
    </xf>
    <xf numFmtId="164" fontId="4" fillId="0" borderId="4" xfId="0" applyNumberFormat="1" applyFont="1" applyBorder="1" applyAlignment="1">
      <alignment horizontal="center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L33"/>
  <sheetViews>
    <sheetView tabSelected="1" zoomScale="70" zoomScaleNormal="70" workbookViewId="0">
      <selection activeCell="B2" sqref="B2:L2"/>
    </sheetView>
  </sheetViews>
  <sheetFormatPr defaultColWidth="9.140625" defaultRowHeight="15.75" x14ac:dyDescent="0.25"/>
  <cols>
    <col min="1" max="1" width="4.7109375" style="1" bestFit="1" customWidth="1"/>
    <col min="2" max="2" width="35.7109375" style="2" customWidth="1"/>
    <col min="3" max="3" width="10.7109375" style="2" bestFit="1" customWidth="1"/>
    <col min="4" max="4" width="11.85546875" style="2" customWidth="1"/>
    <col min="5" max="6" width="16" style="2" bestFit="1" customWidth="1"/>
    <col min="7" max="7" width="15.7109375" style="2" customWidth="1"/>
    <col min="8" max="8" width="22.85546875" style="2" bestFit="1" customWidth="1"/>
    <col min="9" max="9" width="13.7109375" style="2" bestFit="1" customWidth="1"/>
    <col min="10" max="10" width="23.140625" style="2" customWidth="1"/>
    <col min="11" max="11" width="12.42578125" style="2" bestFit="1" customWidth="1"/>
    <col min="12" max="12" width="27.28515625" style="2" bestFit="1" customWidth="1"/>
    <col min="13" max="16384" width="9.140625" style="2"/>
  </cols>
  <sheetData>
    <row r="2" spans="1:12" ht="45" customHeight="1" x14ac:dyDescent="0.25">
      <c r="B2" s="56" t="s">
        <v>18</v>
      </c>
      <c r="C2" s="57"/>
      <c r="D2" s="57"/>
      <c r="E2" s="57"/>
      <c r="F2" s="57"/>
      <c r="G2" s="57"/>
      <c r="H2" s="57"/>
      <c r="I2" s="57"/>
      <c r="J2" s="57"/>
      <c r="K2" s="57"/>
      <c r="L2" s="58"/>
    </row>
    <row r="8" spans="1:12" x14ac:dyDescent="0.25">
      <c r="A8" s="2"/>
      <c r="C8" s="3"/>
      <c r="D8" s="3"/>
      <c r="E8" s="3"/>
      <c r="F8" s="3"/>
      <c r="G8" s="3"/>
      <c r="H8" s="3"/>
      <c r="I8" s="3"/>
      <c r="J8" s="59" t="s">
        <v>0</v>
      </c>
      <c r="K8" s="60"/>
      <c r="L8" s="4"/>
    </row>
    <row r="9" spans="1:12" x14ac:dyDescent="0.25">
      <c r="A9" s="2"/>
      <c r="B9" s="5" t="s">
        <v>1</v>
      </c>
      <c r="C9" s="50" t="s">
        <v>25</v>
      </c>
      <c r="D9" s="51"/>
      <c r="E9" s="51"/>
      <c r="F9" s="51"/>
      <c r="G9" s="51"/>
      <c r="H9" s="51"/>
      <c r="I9" s="52"/>
      <c r="J9" s="6" t="s">
        <v>2</v>
      </c>
      <c r="K9" s="6" t="s">
        <v>3</v>
      </c>
      <c r="L9" s="7" t="s">
        <v>4</v>
      </c>
    </row>
    <row r="10" spans="1:12" x14ac:dyDescent="0.25">
      <c r="A10" s="2"/>
      <c r="B10" s="10" t="s">
        <v>5</v>
      </c>
      <c r="C10" s="53" t="s">
        <v>26</v>
      </c>
      <c r="D10" s="54"/>
      <c r="E10" s="54"/>
      <c r="F10" s="54"/>
      <c r="G10" s="54"/>
      <c r="H10" s="54"/>
      <c r="I10" s="55"/>
      <c r="J10" s="11">
        <v>1</v>
      </c>
      <c r="K10" s="11">
        <v>5</v>
      </c>
      <c r="L10" s="7" t="s">
        <v>19</v>
      </c>
    </row>
    <row r="11" spans="1:12" x14ac:dyDescent="0.25">
      <c r="A11" s="8" t="s">
        <v>6</v>
      </c>
      <c r="B11" s="8" t="s">
        <v>7</v>
      </c>
      <c r="C11" s="27" t="s">
        <v>8</v>
      </c>
      <c r="D11" s="27" t="s">
        <v>9</v>
      </c>
      <c r="E11" s="27" t="s">
        <v>10</v>
      </c>
      <c r="F11" s="27" t="s">
        <v>16</v>
      </c>
      <c r="G11" s="27" t="s">
        <v>11</v>
      </c>
      <c r="H11" s="27" t="s">
        <v>12</v>
      </c>
      <c r="I11" s="27" t="s">
        <v>13</v>
      </c>
      <c r="J11" s="27" t="s">
        <v>17</v>
      </c>
      <c r="K11" s="6" t="s">
        <v>14</v>
      </c>
      <c r="L11" s="9" t="s">
        <v>15</v>
      </c>
    </row>
    <row r="12" spans="1:12" x14ac:dyDescent="0.25">
      <c r="A12" s="20">
        <v>1</v>
      </c>
      <c r="B12" s="29" t="s">
        <v>28</v>
      </c>
      <c r="C12" s="30">
        <v>74.290999999999997</v>
      </c>
      <c r="D12" s="31">
        <v>75.5</v>
      </c>
      <c r="E12" s="32">
        <v>62.5</v>
      </c>
      <c r="F12" s="32">
        <v>75</v>
      </c>
      <c r="G12" s="32">
        <f>C12*(30/100)</f>
        <v>22.287299999999998</v>
      </c>
      <c r="H12" s="32">
        <f>D12*(30/100)</f>
        <v>22.65</v>
      </c>
      <c r="I12" s="32">
        <f>E12*(10/100)</f>
        <v>6.25</v>
      </c>
      <c r="J12" s="32">
        <f>F12*(30/100)</f>
        <v>22.5</v>
      </c>
      <c r="K12" s="32">
        <f>G12+H12+I12+J12</f>
        <v>73.687299999999993</v>
      </c>
      <c r="L12" s="21" t="s">
        <v>21</v>
      </c>
    </row>
    <row r="13" spans="1:12" x14ac:dyDescent="0.25">
      <c r="A13" s="4">
        <v>2</v>
      </c>
      <c r="B13" s="33" t="s">
        <v>29</v>
      </c>
      <c r="C13" s="34">
        <v>82.242999999999995</v>
      </c>
      <c r="D13" s="35">
        <v>62.43</v>
      </c>
      <c r="E13" s="36">
        <v>50</v>
      </c>
      <c r="F13" s="37">
        <v>56</v>
      </c>
      <c r="G13" s="37">
        <f>C13*(30/100)</f>
        <v>24.672899999999998</v>
      </c>
      <c r="H13" s="37">
        <f>D13*(30/100)</f>
        <v>18.728999999999999</v>
      </c>
      <c r="I13" s="37">
        <f>E13*(10/100)</f>
        <v>5</v>
      </c>
      <c r="J13" s="37">
        <f>F13*(30/100)</f>
        <v>16.8</v>
      </c>
      <c r="K13" s="37">
        <f>G13+H13+I13+J13</f>
        <v>65.201899999999995</v>
      </c>
      <c r="L13" s="12" t="s">
        <v>22</v>
      </c>
    </row>
    <row r="22" spans="1:12" x14ac:dyDescent="0.25">
      <c r="A22" s="14"/>
      <c r="B22" s="14"/>
      <c r="C22" s="15"/>
      <c r="D22" s="15"/>
      <c r="E22" s="15"/>
      <c r="F22" s="14"/>
      <c r="H22" s="16"/>
      <c r="I22" s="14"/>
      <c r="J22" s="49" t="s">
        <v>0</v>
      </c>
      <c r="K22" s="49"/>
      <c r="L22" s="22"/>
    </row>
    <row r="23" spans="1:12" x14ac:dyDescent="0.25">
      <c r="A23" s="17"/>
      <c r="B23" s="5" t="s">
        <v>1</v>
      </c>
      <c r="C23" s="53" t="s">
        <v>23</v>
      </c>
      <c r="D23" s="54"/>
      <c r="E23" s="54"/>
      <c r="F23" s="54"/>
      <c r="G23" s="54"/>
      <c r="H23" s="54"/>
      <c r="I23" s="55"/>
      <c r="J23" s="13" t="s">
        <v>2</v>
      </c>
      <c r="K23" s="6" t="s">
        <v>3</v>
      </c>
      <c r="L23" s="7" t="s">
        <v>4</v>
      </c>
    </row>
    <row r="24" spans="1:12" ht="31.5" x14ac:dyDescent="0.25">
      <c r="A24" s="14"/>
      <c r="B24" s="5" t="s">
        <v>5</v>
      </c>
      <c r="C24" s="50" t="s">
        <v>27</v>
      </c>
      <c r="D24" s="51"/>
      <c r="E24" s="51"/>
      <c r="F24" s="51"/>
      <c r="G24" s="51"/>
      <c r="H24" s="51"/>
      <c r="I24" s="52"/>
      <c r="J24" s="23">
        <v>5</v>
      </c>
      <c r="K24" s="11">
        <v>5</v>
      </c>
      <c r="L24" s="26" t="s">
        <v>24</v>
      </c>
    </row>
    <row r="25" spans="1:12" x14ac:dyDescent="0.25">
      <c r="A25" s="8" t="s">
        <v>6</v>
      </c>
      <c r="B25" s="18" t="s">
        <v>7</v>
      </c>
      <c r="C25" s="6" t="s">
        <v>8</v>
      </c>
      <c r="D25" s="6" t="s">
        <v>9</v>
      </c>
      <c r="E25" s="6" t="s">
        <v>10</v>
      </c>
      <c r="F25" s="6" t="s">
        <v>16</v>
      </c>
      <c r="G25" s="6" t="s">
        <v>11</v>
      </c>
      <c r="H25" s="6" t="s">
        <v>12</v>
      </c>
      <c r="I25" s="6" t="s">
        <v>13</v>
      </c>
      <c r="J25" s="6" t="s">
        <v>17</v>
      </c>
      <c r="K25" s="18" t="s">
        <v>14</v>
      </c>
      <c r="L25" s="18" t="s">
        <v>15</v>
      </c>
    </row>
    <row r="26" spans="1:12" x14ac:dyDescent="0.25">
      <c r="A26" s="25">
        <v>1</v>
      </c>
      <c r="B26" s="38" t="s">
        <v>30</v>
      </c>
      <c r="C26" s="39">
        <v>79.357399999999998</v>
      </c>
      <c r="D26" s="40">
        <v>79</v>
      </c>
      <c r="E26" s="41">
        <v>66.25</v>
      </c>
      <c r="F26" s="39">
        <v>78</v>
      </c>
      <c r="G26" s="39">
        <f t="shared" ref="G26:H33" si="0">C26*(30/100)</f>
        <v>23.807219999999997</v>
      </c>
      <c r="H26" s="39">
        <f t="shared" si="0"/>
        <v>23.7</v>
      </c>
      <c r="I26" s="39">
        <f t="shared" ref="I26:I33" si="1">E26*(10/100)</f>
        <v>6.625</v>
      </c>
      <c r="J26" s="39">
        <f t="shared" ref="J26:J32" si="2">F26*(30/100)</f>
        <v>23.4</v>
      </c>
      <c r="K26" s="39">
        <f t="shared" ref="K26:K32" si="3">G26+H26+I26+J26</f>
        <v>77.532219999999995</v>
      </c>
      <c r="L26" s="21" t="s">
        <v>21</v>
      </c>
    </row>
    <row r="27" spans="1:12" x14ac:dyDescent="0.25">
      <c r="A27" s="25">
        <v>2</v>
      </c>
      <c r="B27" s="38" t="s">
        <v>31</v>
      </c>
      <c r="C27" s="39">
        <v>76.134950000000003</v>
      </c>
      <c r="D27" s="42">
        <v>71.53</v>
      </c>
      <c r="E27" s="41">
        <v>98.75</v>
      </c>
      <c r="F27" s="39">
        <v>70</v>
      </c>
      <c r="G27" s="39">
        <f t="shared" si="0"/>
        <v>22.840485000000001</v>
      </c>
      <c r="H27" s="39">
        <f t="shared" si="0"/>
        <v>21.459</v>
      </c>
      <c r="I27" s="39">
        <f t="shared" si="1"/>
        <v>9.875</v>
      </c>
      <c r="J27" s="39">
        <f t="shared" si="2"/>
        <v>21</v>
      </c>
      <c r="K27" s="39">
        <f t="shared" si="3"/>
        <v>75.174485000000004</v>
      </c>
      <c r="L27" s="21" t="s">
        <v>21</v>
      </c>
    </row>
    <row r="28" spans="1:12" x14ac:dyDescent="0.25">
      <c r="A28" s="25">
        <v>3</v>
      </c>
      <c r="B28" s="43" t="s">
        <v>32</v>
      </c>
      <c r="C28" s="39">
        <v>87.982529999999997</v>
      </c>
      <c r="D28" s="42">
        <v>57.53</v>
      </c>
      <c r="E28" s="41">
        <v>80</v>
      </c>
      <c r="F28" s="39">
        <v>67</v>
      </c>
      <c r="G28" s="39">
        <f t="shared" si="0"/>
        <v>26.394758999999997</v>
      </c>
      <c r="H28" s="39">
        <f t="shared" si="0"/>
        <v>17.259</v>
      </c>
      <c r="I28" s="39">
        <f t="shared" si="1"/>
        <v>8</v>
      </c>
      <c r="J28" s="39">
        <f t="shared" si="2"/>
        <v>20.099999999999998</v>
      </c>
      <c r="K28" s="39">
        <f t="shared" si="3"/>
        <v>71.753758999999988</v>
      </c>
      <c r="L28" s="21" t="s">
        <v>21</v>
      </c>
    </row>
    <row r="29" spans="1:12" x14ac:dyDescent="0.25">
      <c r="A29" s="25">
        <v>4</v>
      </c>
      <c r="B29" s="44" t="s">
        <v>33</v>
      </c>
      <c r="C29" s="45">
        <v>70</v>
      </c>
      <c r="D29" s="42">
        <v>61.26</v>
      </c>
      <c r="E29" s="39">
        <v>62.5</v>
      </c>
      <c r="F29" s="39">
        <v>80</v>
      </c>
      <c r="G29" s="39">
        <f t="shared" si="0"/>
        <v>21</v>
      </c>
      <c r="H29" s="39">
        <f t="shared" si="0"/>
        <v>18.378</v>
      </c>
      <c r="I29" s="39">
        <f t="shared" si="1"/>
        <v>6.25</v>
      </c>
      <c r="J29" s="39">
        <f t="shared" si="2"/>
        <v>24</v>
      </c>
      <c r="K29" s="39">
        <f t="shared" si="3"/>
        <v>69.628</v>
      </c>
      <c r="L29" s="21" t="s">
        <v>21</v>
      </c>
    </row>
    <row r="30" spans="1:12" x14ac:dyDescent="0.25">
      <c r="A30" s="25">
        <v>5</v>
      </c>
      <c r="B30" s="38" t="s">
        <v>34</v>
      </c>
      <c r="C30" s="39">
        <v>80.473929999999996</v>
      </c>
      <c r="D30" s="42">
        <v>71.760000000000005</v>
      </c>
      <c r="E30" s="41">
        <v>60</v>
      </c>
      <c r="F30" s="39">
        <v>52</v>
      </c>
      <c r="G30" s="39">
        <f t="shared" si="0"/>
        <v>24.142178999999999</v>
      </c>
      <c r="H30" s="39">
        <f t="shared" si="0"/>
        <v>21.528000000000002</v>
      </c>
      <c r="I30" s="39">
        <f t="shared" si="1"/>
        <v>6</v>
      </c>
      <c r="J30" s="39">
        <f t="shared" si="2"/>
        <v>15.6</v>
      </c>
      <c r="K30" s="39">
        <f t="shared" si="3"/>
        <v>67.270178999999999</v>
      </c>
      <c r="L30" s="21" t="s">
        <v>21</v>
      </c>
    </row>
    <row r="31" spans="1:12" x14ac:dyDescent="0.25">
      <c r="A31" s="19">
        <v>6</v>
      </c>
      <c r="B31" s="46" t="s">
        <v>35</v>
      </c>
      <c r="C31" s="37">
        <v>77.391679999999994</v>
      </c>
      <c r="D31" s="47">
        <v>68.5</v>
      </c>
      <c r="E31" s="48">
        <v>50</v>
      </c>
      <c r="F31" s="37">
        <v>57</v>
      </c>
      <c r="G31" s="37">
        <f t="shared" si="0"/>
        <v>23.217503999999998</v>
      </c>
      <c r="H31" s="37">
        <f t="shared" si="0"/>
        <v>20.55</v>
      </c>
      <c r="I31" s="37">
        <f t="shared" si="1"/>
        <v>5</v>
      </c>
      <c r="J31" s="37">
        <f t="shared" si="2"/>
        <v>17.099999999999998</v>
      </c>
      <c r="K31" s="37">
        <f t="shared" si="3"/>
        <v>65.867503999999997</v>
      </c>
      <c r="L31" s="28" t="s">
        <v>22</v>
      </c>
    </row>
    <row r="32" spans="1:12" x14ac:dyDescent="0.25">
      <c r="A32" s="19">
        <v>7</v>
      </c>
      <c r="B32" s="46" t="s">
        <v>36</v>
      </c>
      <c r="C32" s="37">
        <v>80.394570000000002</v>
      </c>
      <c r="D32" s="47">
        <v>62.66</v>
      </c>
      <c r="E32" s="48">
        <v>53.75</v>
      </c>
      <c r="F32" s="37">
        <v>58</v>
      </c>
      <c r="G32" s="37">
        <f t="shared" si="0"/>
        <v>24.118371</v>
      </c>
      <c r="H32" s="37">
        <f t="shared" si="0"/>
        <v>18.797999999999998</v>
      </c>
      <c r="I32" s="37">
        <f t="shared" si="1"/>
        <v>5.375</v>
      </c>
      <c r="J32" s="37">
        <f t="shared" si="2"/>
        <v>17.399999999999999</v>
      </c>
      <c r="K32" s="37">
        <f t="shared" si="3"/>
        <v>65.691371000000004</v>
      </c>
      <c r="L32" s="28" t="s">
        <v>22</v>
      </c>
    </row>
    <row r="33" spans="1:12" x14ac:dyDescent="0.25">
      <c r="A33" s="19">
        <v>8</v>
      </c>
      <c r="B33" s="46" t="s">
        <v>37</v>
      </c>
      <c r="C33" s="37">
        <v>70</v>
      </c>
      <c r="D33" s="47">
        <v>73.63</v>
      </c>
      <c r="E33" s="48">
        <v>86.25</v>
      </c>
      <c r="F33" s="37"/>
      <c r="G33" s="37">
        <f t="shared" si="0"/>
        <v>21</v>
      </c>
      <c r="H33" s="37">
        <f t="shared" si="0"/>
        <v>22.088999999999999</v>
      </c>
      <c r="I33" s="37">
        <f t="shared" si="1"/>
        <v>8.625</v>
      </c>
      <c r="J33" s="47"/>
      <c r="K33" s="37"/>
      <c r="L33" s="24" t="s">
        <v>20</v>
      </c>
    </row>
  </sheetData>
  <mergeCells count="7">
    <mergeCell ref="J22:K22"/>
    <mergeCell ref="C24:I24"/>
    <mergeCell ref="C23:I23"/>
    <mergeCell ref="B2:L2"/>
    <mergeCell ref="J8:K8"/>
    <mergeCell ref="C9:I9"/>
    <mergeCell ref="C10:I10"/>
  </mergeCells>
  <pageMargins left="0.27559055118110237" right="0.23622047244094491" top="0.74803149606299213" bottom="0.74803149606299213" header="0.31496062992125984" footer="0.31496062992125984"/>
  <pageSetup paperSize="9" scale="6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cols>
    <col min="12" max="12" width="8.5703125" bestFit="1" customWidth="1"/>
    <col min="13" max="13" width="16.140625" bestFit="1" customWidth="1"/>
  </cols>
  <sheetData/>
  <sortState ref="B9:M15">
    <sortCondition descending="1" ref="L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Sayfa1</vt:lpstr>
      <vt:lpstr>Sayfa2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2023-01-30T13:38:53Z</dcterms:modified>
</cp:coreProperties>
</file>